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wisscontact\ISA\Handbook\210818_4S Handbook\Annexes\Acheived\"/>
    </mc:Choice>
  </mc:AlternateContent>
  <xr:revisionPtr revIDLastSave="0" documentId="13_ncr:1_{10434287-B807-475A-A87C-7CB94C4EA162}" xr6:coauthVersionLast="47" xr6:coauthVersionMax="47" xr10:uidLastSave="{00000000-0000-0000-0000-000000000000}"/>
  <bookViews>
    <workbookView xWindow="-108" yWindow="-108" windowWidth="23256" windowHeight="12576" xr2:uid="{C0398789-1179-488D-9CFD-F8E32429A2BF}"/>
  </bookViews>
  <sheets>
    <sheet name="Samp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18" i="1"/>
  <c r="G17" i="1"/>
  <c r="G16" i="1"/>
  <c r="E8" i="1"/>
  <c r="D8" i="1"/>
  <c r="C25" i="1"/>
  <c r="D25" i="1" s="1"/>
  <c r="C24" i="1"/>
  <c r="C23" i="1"/>
  <c r="C22" i="1"/>
  <c r="C21" i="1"/>
  <c r="F17" i="1"/>
  <c r="F16" i="1"/>
  <c r="F12" i="1"/>
  <c r="G12" i="1" s="1"/>
  <c r="F11" i="1"/>
  <c r="G11" i="1" s="1"/>
  <c r="G13" i="1" l="1"/>
  <c r="E25" i="1" s="1"/>
  <c r="F25" i="1" s="1"/>
  <c r="D24" i="1"/>
  <c r="D21" i="1"/>
  <c r="D22" i="1"/>
  <c r="D23" i="1"/>
  <c r="E24" i="1" l="1"/>
  <c r="F24" i="1" s="1"/>
  <c r="I24" i="1" s="1"/>
  <c r="G24" i="1"/>
  <c r="E23" i="1"/>
  <c r="F23" i="1" s="1"/>
  <c r="I23" i="1" s="1"/>
  <c r="E22" i="1"/>
  <c r="F22" i="1" s="1"/>
  <c r="I22" i="1" s="1"/>
  <c r="G23" i="1"/>
  <c r="G22" i="1"/>
  <c r="E21" i="1"/>
  <c r="F21" i="1" s="1"/>
  <c r="I21" i="1" s="1"/>
  <c r="G25" i="1"/>
  <c r="I25" i="1"/>
  <c r="H25" i="1"/>
  <c r="H21" i="1" l="1"/>
  <c r="H22" i="1"/>
  <c r="H24" i="1"/>
  <c r="H23" i="1"/>
</calcChain>
</file>

<file path=xl/sharedStrings.xml><?xml version="1.0" encoding="utf-8"?>
<sst xmlns="http://schemas.openxmlformats.org/spreadsheetml/2006/main" count="40" uniqueCount="35">
  <si>
    <t>Business Calculation Template</t>
  </si>
  <si>
    <t>Name of machinery</t>
  </si>
  <si>
    <t>Machine capacity (HA/Hr)</t>
  </si>
  <si>
    <t>Machine Market Opportunity</t>
  </si>
  <si>
    <t>Hours/Day</t>
  </si>
  <si>
    <t>Days/Season</t>
  </si>
  <si>
    <t>Season/Year</t>
  </si>
  <si>
    <t>Expenses</t>
  </si>
  <si>
    <t>Variable Cost</t>
  </si>
  <si>
    <t>Unit</t>
  </si>
  <si>
    <t>Amount</t>
  </si>
  <si>
    <t>Price per unit in R</t>
  </si>
  <si>
    <t>Price per unit in USD</t>
  </si>
  <si>
    <t>Total Price</t>
  </si>
  <si>
    <t>Fuel</t>
  </si>
  <si>
    <t>L/HA</t>
  </si>
  <si>
    <t xml:space="preserve">Operators </t>
  </si>
  <si>
    <t>Person</t>
  </si>
  <si>
    <t>Variable Cost/Ha</t>
  </si>
  <si>
    <t>Fixed Cost</t>
  </si>
  <si>
    <t>Maintenance</t>
  </si>
  <si>
    <t>Lumpsum per year</t>
  </si>
  <si>
    <t>Deprecitation Cost</t>
  </si>
  <si>
    <t>Year</t>
  </si>
  <si>
    <t>Fixed Cost/Year</t>
  </si>
  <si>
    <t>Income</t>
  </si>
  <si>
    <t>Price per HA in R</t>
  </si>
  <si>
    <t>Price per HA in USD</t>
  </si>
  <si>
    <t>Gross income</t>
  </si>
  <si>
    <t>Gross Profit</t>
  </si>
  <si>
    <t>Net profit</t>
  </si>
  <si>
    <t>Break even (HA)</t>
  </si>
  <si>
    <t>Percentage of ROI</t>
  </si>
  <si>
    <t>Profit Per HA</t>
  </si>
  <si>
    <t xml:space="preserve">Annex 3: Business Calculation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</si>
</sst>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_-;\-* #,##0.0_-;_-* &quot;-&quot;??_-;_-@_-"/>
    <numFmt numFmtId="166" formatCode="_-[$$-409]* #,##0.00_ ;_-[$$-409]* \-#,##0.00\ ;_-[$$-409]* &quot;-&quot;??_ ;_-@_ "/>
    <numFmt numFmtId="167" formatCode="_-* #,##0_-;\-* #,##0_-;_-* &quot;-&quot;??_-;_-@_-"/>
    <numFmt numFmtId="168" formatCode="_([$$-409]* #,##0.00_);_([$$-409]* \(#,##0.00\);_([$$-409]* &quot;-&quot;??_);_(@_)"/>
    <numFmt numFmtId="169" formatCode="_-&quot;£&quot;* #,##0.00_-;\-&quot;£&quot;* #,##0.00_-;_-&quot;£&quot;* &quot;-&quot;??_-;_-@_-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7" xfId="0" applyFont="1" applyBorder="1"/>
    <xf numFmtId="2" fontId="0" fillId="0" borderId="0" xfId="0" applyNumberFormat="1"/>
    <xf numFmtId="0" fontId="5" fillId="0" borderId="7" xfId="0" applyFont="1" applyBorder="1"/>
    <xf numFmtId="0" fontId="6" fillId="0" borderId="4" xfId="0" applyFont="1" applyBorder="1"/>
    <xf numFmtId="0" fontId="6" fillId="0" borderId="5" xfId="0" applyFont="1" applyBorder="1"/>
    <xf numFmtId="165" fontId="4" fillId="0" borderId="5" xfId="1" applyNumberFormat="1" applyFont="1" applyBorder="1"/>
    <xf numFmtId="164" fontId="4" fillId="0" borderId="5" xfId="1" applyFont="1" applyBorder="1"/>
    <xf numFmtId="166" fontId="4" fillId="0" borderId="5" xfId="0" applyNumberFormat="1" applyFont="1" applyBorder="1"/>
    <xf numFmtId="167" fontId="4" fillId="0" borderId="5" xfId="1" applyNumberFormat="1" applyFont="1" applyBorder="1"/>
    <xf numFmtId="166" fontId="4" fillId="0" borderId="8" xfId="0" applyNumberFormat="1" applyFont="1" applyBorder="1"/>
    <xf numFmtId="166" fontId="6" fillId="0" borderId="9" xfId="0" applyNumberFormat="1" applyFont="1" applyBorder="1"/>
    <xf numFmtId="166" fontId="6" fillId="0" borderId="10" xfId="0" applyNumberFormat="1" applyFont="1" applyBorder="1"/>
    <xf numFmtId="0" fontId="0" fillId="0" borderId="7" xfId="0" applyBorder="1"/>
    <xf numFmtId="166" fontId="6" fillId="0" borderId="5" xfId="0" applyNumberFormat="1" applyFont="1" applyBorder="1"/>
    <xf numFmtId="164" fontId="6" fillId="0" borderId="5" xfId="1" applyFont="1" applyBorder="1"/>
    <xf numFmtId="168" fontId="0" fillId="0" borderId="0" xfId="0" applyNumberFormat="1"/>
    <xf numFmtId="166" fontId="6" fillId="0" borderId="11" xfId="0" applyNumberFormat="1" applyFont="1" applyBorder="1"/>
    <xf numFmtId="166" fontId="6" fillId="0" borderId="12" xfId="0" applyNumberFormat="1" applyFont="1" applyBorder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3" borderId="0" xfId="0" applyFill="1"/>
    <xf numFmtId="164" fontId="4" fillId="0" borderId="4" xfId="1" applyFont="1" applyBorder="1"/>
    <xf numFmtId="166" fontId="4" fillId="0" borderId="5" xfId="2" applyNumberFormat="1" applyFont="1" applyBorder="1"/>
    <xf numFmtId="2" fontId="4" fillId="0" borderId="5" xfId="0" applyNumberFormat="1" applyFont="1" applyBorder="1"/>
    <xf numFmtId="9" fontId="4" fillId="0" borderId="5" xfId="3" applyFont="1" applyBorder="1"/>
    <xf numFmtId="166" fontId="4" fillId="0" borderId="13" xfId="0" applyNumberFormat="1" applyFont="1" applyBorder="1"/>
    <xf numFmtId="164" fontId="4" fillId="3" borderId="4" xfId="1" applyFont="1" applyFill="1" applyBorder="1"/>
    <xf numFmtId="166" fontId="4" fillId="3" borderId="5" xfId="0" applyNumberFormat="1" applyFont="1" applyFill="1" applyBorder="1"/>
    <xf numFmtId="166" fontId="4" fillId="3" borderId="5" xfId="2" applyNumberFormat="1" applyFont="1" applyFill="1" applyBorder="1"/>
    <xf numFmtId="2" fontId="4" fillId="3" borderId="5" xfId="0" applyNumberFormat="1" applyFont="1" applyFill="1" applyBorder="1"/>
    <xf numFmtId="164" fontId="4" fillId="0" borderId="14" xfId="1" applyFont="1" applyBorder="1"/>
    <xf numFmtId="166" fontId="4" fillId="0" borderId="15" xfId="0" applyNumberFormat="1" applyFont="1" applyBorder="1"/>
    <xf numFmtId="166" fontId="4" fillId="0" borderId="15" xfId="2" applyNumberFormat="1" applyFont="1" applyBorder="1"/>
    <xf numFmtId="2" fontId="4" fillId="0" borderId="15" xfId="0" applyNumberFormat="1" applyFont="1" applyBorder="1"/>
    <xf numFmtId="9" fontId="4" fillId="0" borderId="15" xfId="3" applyFont="1" applyBorder="1"/>
    <xf numFmtId="166" fontId="4" fillId="0" borderId="16" xfId="0" applyNumberFormat="1" applyFont="1" applyBorder="1"/>
    <xf numFmtId="166" fontId="0" fillId="0" borderId="0" xfId="2" applyNumberFormat="1" applyFont="1"/>
    <xf numFmtId="0" fontId="2" fillId="0" borderId="0" xfId="0" applyFont="1"/>
    <xf numFmtId="166" fontId="0" fillId="0" borderId="0" xfId="0" applyNumberFormat="1"/>
    <xf numFmtId="170" fontId="0" fillId="0" borderId="0" xfId="0" applyNumberFormat="1"/>
    <xf numFmtId="0" fontId="6" fillId="0" borderId="0" xfId="0" applyFont="1"/>
    <xf numFmtId="170" fontId="4" fillId="0" borderId="0" xfId="0" applyNumberFormat="1" applyFont="1"/>
    <xf numFmtId="2" fontId="4" fillId="0" borderId="0" xfId="0" applyNumberFormat="1" applyFont="1"/>
    <xf numFmtId="0" fontId="7" fillId="0" borderId="0" xfId="0" applyFont="1"/>
    <xf numFmtId="0" fontId="0" fillId="0" borderId="5" xfId="0" applyBorder="1"/>
    <xf numFmtId="0" fontId="5" fillId="0" borderId="0" xfId="0" applyFont="1"/>
    <xf numFmtId="164" fontId="4" fillId="0" borderId="0" xfId="1" applyFont="1" applyFill="1" applyBorder="1"/>
    <xf numFmtId="166" fontId="4" fillId="0" borderId="0" xfId="1" applyNumberFormat="1" applyFont="1" applyFill="1" applyBorder="1"/>
    <xf numFmtId="167" fontId="4" fillId="0" borderId="0" xfId="1" applyNumberFormat="1" applyFont="1" applyFill="1" applyBorder="1"/>
    <xf numFmtId="166" fontId="6" fillId="0" borderId="0" xfId="0" applyNumberFormat="1" applyFont="1"/>
    <xf numFmtId="164" fontId="6" fillId="0" borderId="0" xfId="1" applyFont="1" applyFill="1" applyBorder="1"/>
    <xf numFmtId="166" fontId="4" fillId="0" borderId="0" xfId="0" applyNumberFormat="1" applyFont="1"/>
    <xf numFmtId="0" fontId="6" fillId="0" borderId="0" xfId="0" applyFont="1" applyAlignment="1">
      <alignment wrapText="1"/>
    </xf>
    <xf numFmtId="9" fontId="4" fillId="0" borderId="0" xfId="3" applyFont="1" applyFill="1" applyBorder="1"/>
    <xf numFmtId="2" fontId="0" fillId="0" borderId="0" xfId="0" applyNumberFormat="1" applyAlignment="1">
      <alignment wrapText="1"/>
    </xf>
    <xf numFmtId="0" fontId="4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8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0844-D1B2-4FB3-8766-C75E57A2EF26}">
  <dimension ref="B1:P76"/>
  <sheetViews>
    <sheetView tabSelected="1" zoomScale="85" zoomScaleNormal="85" workbookViewId="0">
      <selection activeCell="K16" sqref="K16"/>
    </sheetView>
  </sheetViews>
  <sheetFormatPr defaultRowHeight="14.4" x14ac:dyDescent="0.3"/>
  <cols>
    <col min="1" max="1" width="3.88671875" customWidth="1"/>
    <col min="2" max="2" width="17.44140625" customWidth="1"/>
    <col min="3" max="3" width="18.44140625" bestFit="1" customWidth="1"/>
    <col min="4" max="4" width="9.77734375" customWidth="1"/>
    <col min="5" max="5" width="16.5546875" customWidth="1"/>
    <col min="6" max="6" width="16.88671875" customWidth="1"/>
    <col min="7" max="7" width="15.33203125" customWidth="1"/>
    <col min="8" max="8" width="10.77734375" customWidth="1"/>
    <col min="9" max="9" width="14.109375" customWidth="1"/>
    <col min="10" max="10" width="14" customWidth="1"/>
    <col min="11" max="11" width="13.44140625" customWidth="1"/>
    <col min="12" max="12" width="15.109375" customWidth="1"/>
    <col min="13" max="13" width="21.44140625" customWidth="1"/>
    <col min="14" max="14" width="11.33203125" customWidth="1"/>
    <col min="15" max="15" width="10.33203125" bestFit="1" customWidth="1"/>
    <col min="16" max="16" width="11" customWidth="1"/>
    <col min="17" max="17" width="12" customWidth="1"/>
    <col min="18" max="18" width="9.6640625" bestFit="1" customWidth="1"/>
  </cols>
  <sheetData>
    <row r="1" spans="2:16" ht="23.4" x14ac:dyDescent="0.45">
      <c r="B1" s="69" t="s">
        <v>34</v>
      </c>
    </row>
    <row r="3" spans="2:16" ht="24" thickBot="1" x14ac:dyDescent="0.5">
      <c r="B3" s="51" t="s">
        <v>0</v>
      </c>
    </row>
    <row r="4" spans="2:16" ht="21" x14ac:dyDescent="0.4">
      <c r="B4" s="64" t="s">
        <v>1</v>
      </c>
      <c r="C4" s="65"/>
      <c r="D4" s="65"/>
      <c r="E4" s="65"/>
      <c r="F4" s="65"/>
      <c r="G4" s="65"/>
      <c r="H4" s="65"/>
      <c r="I4" s="66"/>
    </row>
    <row r="5" spans="2:16" ht="31.2" x14ac:dyDescent="0.3">
      <c r="B5" s="63" t="s">
        <v>2</v>
      </c>
      <c r="C5" s="68" t="s">
        <v>3</v>
      </c>
      <c r="D5" s="68"/>
      <c r="E5" s="68"/>
      <c r="F5" s="3"/>
      <c r="G5" s="3"/>
      <c r="H5" s="3"/>
      <c r="I5" s="4"/>
    </row>
    <row r="6" spans="2:16" ht="15.6" x14ac:dyDescent="0.3">
      <c r="B6" s="1"/>
      <c r="C6" s="2" t="s">
        <v>4</v>
      </c>
      <c r="D6" s="2" t="s">
        <v>5</v>
      </c>
      <c r="E6" s="2" t="s">
        <v>6</v>
      </c>
      <c r="F6" s="3"/>
      <c r="G6" s="3"/>
      <c r="H6" s="3"/>
      <c r="I6" s="4"/>
    </row>
    <row r="7" spans="2:16" ht="15.6" x14ac:dyDescent="0.3">
      <c r="B7" s="6"/>
      <c r="C7" s="5"/>
      <c r="D7" s="2"/>
      <c r="E7" s="2"/>
      <c r="F7" s="3"/>
      <c r="G7" s="3"/>
      <c r="H7" s="3"/>
      <c r="I7" s="4"/>
      <c r="N7" s="7"/>
      <c r="O7" s="7"/>
      <c r="P7" s="7"/>
    </row>
    <row r="8" spans="2:16" x14ac:dyDescent="0.3">
      <c r="B8" s="18"/>
      <c r="C8" s="52"/>
      <c r="D8" s="52">
        <f>C7*D7</f>
        <v>0</v>
      </c>
      <c r="E8" s="52">
        <f>D8*E7</f>
        <v>0</v>
      </c>
      <c r="I8" s="4"/>
      <c r="O8" s="7"/>
    </row>
    <row r="9" spans="2:16" ht="18" x14ac:dyDescent="0.35">
      <c r="B9" s="8" t="s">
        <v>7</v>
      </c>
      <c r="C9" s="3"/>
      <c r="D9" s="3"/>
      <c r="E9" s="3"/>
      <c r="F9" s="3"/>
      <c r="G9" s="3"/>
      <c r="H9" s="3"/>
      <c r="I9" s="4"/>
    </row>
    <row r="10" spans="2:16" ht="15.6" x14ac:dyDescent="0.3">
      <c r="B10" s="9" t="s">
        <v>8</v>
      </c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3"/>
      <c r="I10" s="4"/>
    </row>
    <row r="11" spans="2:16" ht="15.6" x14ac:dyDescent="0.3">
      <c r="B11" s="1" t="s">
        <v>14</v>
      </c>
      <c r="C11" s="2" t="s">
        <v>15</v>
      </c>
      <c r="D11" s="11"/>
      <c r="E11" s="12"/>
      <c r="F11" s="13">
        <f>E11/4000</f>
        <v>0</v>
      </c>
      <c r="G11" s="13">
        <f>D11*F11</f>
        <v>0</v>
      </c>
      <c r="H11" s="3"/>
      <c r="I11" s="4"/>
    </row>
    <row r="12" spans="2:16" ht="16.2" thickBot="1" x14ac:dyDescent="0.35">
      <c r="B12" s="1" t="s">
        <v>16</v>
      </c>
      <c r="C12" s="2" t="s">
        <v>17</v>
      </c>
      <c r="D12" s="14"/>
      <c r="E12" s="12"/>
      <c r="F12" s="15">
        <f>E12/4000</f>
        <v>0</v>
      </c>
      <c r="G12" s="15">
        <f>D12*F12</f>
        <v>0</v>
      </c>
      <c r="H12" s="3"/>
      <c r="I12" s="4"/>
    </row>
    <row r="13" spans="2:16" ht="16.2" thickBot="1" x14ac:dyDescent="0.35">
      <c r="B13" s="18"/>
      <c r="F13" s="16" t="s">
        <v>18</v>
      </c>
      <c r="G13" s="17">
        <f>SUM(G11:G12)</f>
        <v>0</v>
      </c>
      <c r="H13" s="3"/>
      <c r="I13" s="4"/>
    </row>
    <row r="14" spans="2:16" ht="15.6" x14ac:dyDescent="0.3">
      <c r="B14" s="18"/>
      <c r="H14" s="3"/>
      <c r="I14" s="4"/>
    </row>
    <row r="15" spans="2:16" ht="15.6" x14ac:dyDescent="0.3">
      <c r="B15" s="9" t="s">
        <v>19</v>
      </c>
      <c r="C15" s="10" t="s">
        <v>9</v>
      </c>
      <c r="D15" s="19" t="s">
        <v>10</v>
      </c>
      <c r="E15" s="20" t="s">
        <v>11</v>
      </c>
      <c r="F15" s="19" t="s">
        <v>12</v>
      </c>
      <c r="G15" s="19" t="s">
        <v>13</v>
      </c>
      <c r="H15" s="3"/>
      <c r="I15" s="4"/>
      <c r="J15" s="21"/>
    </row>
    <row r="16" spans="2:16" ht="15.6" x14ac:dyDescent="0.3">
      <c r="B16" s="1" t="s">
        <v>20</v>
      </c>
      <c r="C16" s="2" t="s">
        <v>21</v>
      </c>
      <c r="D16" s="14"/>
      <c r="E16" s="12"/>
      <c r="F16" s="13">
        <f>E16/4000</f>
        <v>0</v>
      </c>
      <c r="G16" s="13">
        <f>F16*D16</f>
        <v>0</v>
      </c>
      <c r="H16" s="3"/>
      <c r="I16" s="4"/>
      <c r="J16" s="21"/>
    </row>
    <row r="17" spans="2:13" ht="15.6" x14ac:dyDescent="0.3">
      <c r="B17" s="1" t="s">
        <v>22</v>
      </c>
      <c r="C17" s="2" t="s">
        <v>23</v>
      </c>
      <c r="D17" s="14"/>
      <c r="E17" s="12"/>
      <c r="F17" s="13">
        <f>E17/4000</f>
        <v>0</v>
      </c>
      <c r="G17" s="13">
        <f>F17*D17</f>
        <v>0</v>
      </c>
      <c r="H17" s="3"/>
      <c r="I17" s="4"/>
    </row>
    <row r="18" spans="2:13" ht="16.2" thickBot="1" x14ac:dyDescent="0.35">
      <c r="B18" s="6"/>
      <c r="C18" s="3"/>
      <c r="D18" s="3"/>
      <c r="E18" s="3"/>
      <c r="F18" s="22" t="s">
        <v>24</v>
      </c>
      <c r="G18" s="23">
        <f>SUM(G16:G17)</f>
        <v>0</v>
      </c>
      <c r="H18" s="3"/>
      <c r="I18" s="4"/>
    </row>
    <row r="19" spans="2:13" ht="18" x14ac:dyDescent="0.35">
      <c r="B19" s="8" t="s">
        <v>25</v>
      </c>
      <c r="C19" s="3"/>
      <c r="D19" s="3"/>
      <c r="E19" s="3"/>
      <c r="F19" s="3"/>
      <c r="G19" s="3"/>
      <c r="H19" s="3"/>
      <c r="I19" s="4"/>
      <c r="J19" s="28"/>
    </row>
    <row r="20" spans="2:13" ht="31.2" x14ac:dyDescent="0.3">
      <c r="B20" s="24" t="s">
        <v>26</v>
      </c>
      <c r="C20" s="25" t="s">
        <v>27</v>
      </c>
      <c r="D20" s="26" t="s">
        <v>28</v>
      </c>
      <c r="E20" s="26" t="s">
        <v>29</v>
      </c>
      <c r="F20" s="26" t="s">
        <v>30</v>
      </c>
      <c r="G20" s="25" t="s">
        <v>31</v>
      </c>
      <c r="H20" s="25" t="s">
        <v>32</v>
      </c>
      <c r="I20" s="27" t="s">
        <v>33</v>
      </c>
    </row>
    <row r="21" spans="2:13" ht="15.6" x14ac:dyDescent="0.3">
      <c r="B21" s="29"/>
      <c r="C21" s="13">
        <f>B21/4000</f>
        <v>0</v>
      </c>
      <c r="D21" s="30">
        <f>C21*E7</f>
        <v>0</v>
      </c>
      <c r="E21" s="30">
        <f>D21-(G13*E7)</f>
        <v>0</v>
      </c>
      <c r="F21" s="30">
        <f>E21-G18</f>
        <v>0</v>
      </c>
      <c r="G21" s="31" t="e">
        <f>G18/(C21-G13)</f>
        <v>#DIV/0!</v>
      </c>
      <c r="H21" s="32">
        <f>F21/1075</f>
        <v>0</v>
      </c>
      <c r="I21" s="33">
        <f>F21/240</f>
        <v>0</v>
      </c>
    </row>
    <row r="22" spans="2:13" ht="15.6" x14ac:dyDescent="0.3">
      <c r="B22" s="29"/>
      <c r="C22" s="13">
        <f>B22/4000</f>
        <v>0</v>
      </c>
      <c r="D22" s="30">
        <f>C22*E7</f>
        <v>0</v>
      </c>
      <c r="E22" s="30">
        <f>D22-(G13*E7)</f>
        <v>0</v>
      </c>
      <c r="F22" s="30">
        <f>E22-G18</f>
        <v>0</v>
      </c>
      <c r="G22" s="31" t="e">
        <f>G18/(C22-G13)</f>
        <v>#DIV/0!</v>
      </c>
      <c r="H22" s="32">
        <f>F22/1075</f>
        <v>0</v>
      </c>
      <c r="I22" s="33">
        <f>F22/240</f>
        <v>0</v>
      </c>
    </row>
    <row r="23" spans="2:13" ht="15.6" x14ac:dyDescent="0.3">
      <c r="B23" s="34"/>
      <c r="C23" s="35">
        <f>B23/4000</f>
        <v>0</v>
      </c>
      <c r="D23" s="36">
        <f>C23*E7</f>
        <v>0</v>
      </c>
      <c r="E23" s="36">
        <f>D23-(G13*E7)</f>
        <v>0</v>
      </c>
      <c r="F23" s="36">
        <f>E23-G17</f>
        <v>0</v>
      </c>
      <c r="G23" s="37" t="e">
        <f>G18/(C23-G13)</f>
        <v>#DIV/0!</v>
      </c>
      <c r="H23" s="32">
        <f>F23/1075</f>
        <v>0</v>
      </c>
      <c r="I23" s="33">
        <f>F23/240</f>
        <v>0</v>
      </c>
    </row>
    <row r="24" spans="2:13" ht="15.6" x14ac:dyDescent="0.3">
      <c r="B24" s="29"/>
      <c r="C24" s="13">
        <f>B24/4000</f>
        <v>0</v>
      </c>
      <c r="D24" s="30">
        <f>C24*E7</f>
        <v>0</v>
      </c>
      <c r="E24" s="30">
        <f>D24-(G13*E7)</f>
        <v>0</v>
      </c>
      <c r="F24" s="30">
        <f>E24-G18</f>
        <v>0</v>
      </c>
      <c r="G24" s="31" t="e">
        <f>G18/(C24-G13)</f>
        <v>#DIV/0!</v>
      </c>
      <c r="H24" s="32">
        <f>F24/1075</f>
        <v>0</v>
      </c>
      <c r="I24" s="33">
        <f>F24/240</f>
        <v>0</v>
      </c>
    </row>
    <row r="25" spans="2:13" ht="16.2" thickBot="1" x14ac:dyDescent="0.35">
      <c r="B25" s="38"/>
      <c r="C25" s="39">
        <f>B25/4000</f>
        <v>0</v>
      </c>
      <c r="D25" s="40">
        <f>C25*E7</f>
        <v>0</v>
      </c>
      <c r="E25" s="40">
        <f>D25-(G13*E7)</f>
        <v>0</v>
      </c>
      <c r="F25" s="40">
        <f>E25-G18</f>
        <v>0</v>
      </c>
      <c r="G25" s="41" t="e">
        <f>G18/(C25-G13)</f>
        <v>#DIV/0!</v>
      </c>
      <c r="H25" s="42">
        <f>F25/1075</f>
        <v>0</v>
      </c>
      <c r="I25" s="43">
        <f>F25/240</f>
        <v>0</v>
      </c>
    </row>
    <row r="27" spans="2:13" ht="15.6" x14ac:dyDescent="0.3">
      <c r="B27" s="3"/>
      <c r="C27" s="3"/>
      <c r="D27" s="3"/>
      <c r="E27" s="3"/>
      <c r="F27" s="3"/>
      <c r="G27" s="3"/>
      <c r="H27" s="3"/>
    </row>
    <row r="28" spans="2:13" ht="15.6" x14ac:dyDescent="0.3">
      <c r="B28" s="3"/>
      <c r="C28" s="3"/>
      <c r="D28" s="3"/>
      <c r="E28" s="3"/>
      <c r="F28" s="3"/>
      <c r="G28" s="3"/>
      <c r="H28" s="3"/>
      <c r="M28" s="44"/>
    </row>
    <row r="29" spans="2:13" ht="15.6" x14ac:dyDescent="0.3">
      <c r="B29" s="3"/>
      <c r="C29" s="3"/>
      <c r="D29" s="3"/>
      <c r="E29" s="3"/>
      <c r="F29" s="3"/>
      <c r="G29" s="3"/>
      <c r="H29" s="3"/>
      <c r="L29" s="45"/>
      <c r="M29" s="46"/>
    </row>
    <row r="30" spans="2:13" ht="18" x14ac:dyDescent="0.35">
      <c r="B30" s="53"/>
      <c r="C30" s="3"/>
      <c r="D30" s="3"/>
      <c r="E30" s="3"/>
      <c r="F30" s="3"/>
      <c r="G30" s="3"/>
      <c r="H30" s="3"/>
    </row>
    <row r="31" spans="2:13" ht="15.6" x14ac:dyDescent="0.3">
      <c r="B31" s="48"/>
      <c r="C31" s="48"/>
      <c r="D31" s="48"/>
      <c r="E31" s="48"/>
      <c r="F31" s="48"/>
      <c r="G31" s="48"/>
      <c r="H31" s="3"/>
    </row>
    <row r="32" spans="2:13" ht="15.6" x14ac:dyDescent="0.3">
      <c r="B32" s="3"/>
      <c r="C32" s="3"/>
      <c r="D32" s="54"/>
      <c r="E32" s="54"/>
      <c r="F32" s="55"/>
      <c r="G32" s="55"/>
      <c r="H32" s="3"/>
    </row>
    <row r="33" spans="2:12" ht="15.6" x14ac:dyDescent="0.3">
      <c r="B33" s="3"/>
      <c r="C33" s="3"/>
      <c r="D33" s="56"/>
      <c r="E33" s="54"/>
      <c r="F33" s="55"/>
      <c r="G33" s="55"/>
      <c r="H33" s="3"/>
      <c r="L33" s="46"/>
    </row>
    <row r="34" spans="2:12" ht="15.6" x14ac:dyDescent="0.3">
      <c r="B34" s="3"/>
      <c r="C34" s="3"/>
      <c r="D34" s="3"/>
      <c r="E34" s="3"/>
      <c r="F34" s="48"/>
      <c r="G34" s="57"/>
      <c r="H34" s="3"/>
      <c r="L34" s="46"/>
    </row>
    <row r="35" spans="2:12" ht="15.6" x14ac:dyDescent="0.3">
      <c r="H35" s="3"/>
      <c r="L35" s="46"/>
    </row>
    <row r="36" spans="2:12" ht="18" x14ac:dyDescent="0.35">
      <c r="B36" s="53"/>
      <c r="C36" s="48"/>
      <c r="D36" s="57"/>
      <c r="E36" s="58"/>
      <c r="F36" s="57"/>
      <c r="G36" s="57"/>
      <c r="H36" s="3"/>
      <c r="L36" s="46"/>
    </row>
    <row r="37" spans="2:12" ht="15.6" x14ac:dyDescent="0.3">
      <c r="B37" s="3"/>
      <c r="C37" s="3"/>
      <c r="D37" s="3"/>
      <c r="E37" s="54"/>
      <c r="F37" s="59"/>
      <c r="G37" s="59"/>
      <c r="H37" s="3"/>
      <c r="L37" s="46"/>
    </row>
    <row r="38" spans="2:12" ht="15.6" x14ac:dyDescent="0.3">
      <c r="B38" s="3"/>
      <c r="C38" s="3"/>
      <c r="D38" s="3"/>
      <c r="E38" s="54"/>
      <c r="F38" s="59"/>
      <c r="G38" s="59"/>
      <c r="H38" s="3"/>
    </row>
    <row r="39" spans="2:12" ht="15.6" x14ac:dyDescent="0.3">
      <c r="B39" s="3"/>
      <c r="C39" s="3"/>
      <c r="D39" s="3"/>
      <c r="E39" s="3"/>
      <c r="F39" s="48"/>
      <c r="G39" s="57"/>
      <c r="H39" s="3"/>
    </row>
    <row r="40" spans="2:12" ht="18" x14ac:dyDescent="0.35">
      <c r="B40" s="53"/>
      <c r="C40" s="3"/>
      <c r="D40" s="3"/>
      <c r="E40" s="3"/>
      <c r="F40" s="3"/>
      <c r="G40" s="3"/>
      <c r="H40" s="3"/>
    </row>
    <row r="41" spans="2:12" ht="15.6" x14ac:dyDescent="0.3">
      <c r="B41" s="48"/>
      <c r="C41" s="60"/>
      <c r="D41" s="48"/>
      <c r="E41" s="48"/>
      <c r="F41" s="48"/>
      <c r="G41" s="60"/>
      <c r="H41" s="60"/>
      <c r="I41" s="48"/>
    </row>
    <row r="42" spans="2:12" ht="15.6" x14ac:dyDescent="0.3">
      <c r="B42" s="54"/>
      <c r="C42" s="59"/>
      <c r="D42" s="59"/>
      <c r="E42" s="59"/>
      <c r="F42" s="59"/>
      <c r="G42" s="50"/>
      <c r="H42" s="61"/>
      <c r="I42" s="59"/>
    </row>
    <row r="43" spans="2:12" ht="15.6" x14ac:dyDescent="0.3">
      <c r="B43" s="54"/>
      <c r="C43" s="59"/>
      <c r="D43" s="59"/>
      <c r="E43" s="59"/>
      <c r="F43" s="59"/>
      <c r="G43" s="50"/>
      <c r="H43" s="61"/>
      <c r="I43" s="59"/>
    </row>
    <row r="44" spans="2:12" ht="15.6" x14ac:dyDescent="0.3">
      <c r="B44" s="54"/>
      <c r="C44" s="59"/>
      <c r="D44" s="59"/>
      <c r="E44" s="59"/>
      <c r="F44" s="59"/>
      <c r="G44" s="50"/>
      <c r="H44" s="61"/>
      <c r="I44" s="59"/>
    </row>
    <row r="45" spans="2:12" ht="15.6" x14ac:dyDescent="0.3">
      <c r="B45" s="54"/>
      <c r="C45" s="59"/>
      <c r="D45" s="59"/>
      <c r="E45" s="59"/>
      <c r="F45" s="59"/>
      <c r="G45" s="50"/>
      <c r="H45" s="61"/>
      <c r="I45" s="59"/>
    </row>
    <row r="46" spans="2:12" ht="15.6" x14ac:dyDescent="0.3">
      <c r="B46" s="54"/>
      <c r="C46" s="59"/>
      <c r="D46" s="59"/>
      <c r="E46" s="59"/>
      <c r="F46" s="59"/>
      <c r="G46" s="50"/>
      <c r="H46" s="61"/>
      <c r="I46" s="59"/>
    </row>
    <row r="47" spans="2:12" ht="15.6" x14ac:dyDescent="0.3">
      <c r="B47" s="3"/>
      <c r="C47" s="3"/>
      <c r="D47" s="3"/>
      <c r="E47" s="3"/>
      <c r="F47" s="3"/>
      <c r="G47" s="3"/>
      <c r="H47" s="3"/>
      <c r="I47" s="62"/>
    </row>
    <row r="48" spans="2:12" ht="21" x14ac:dyDescent="0.4">
      <c r="B48" s="67"/>
      <c r="C48" s="67"/>
      <c r="D48" s="67"/>
      <c r="E48" s="67"/>
      <c r="F48" s="67"/>
      <c r="G48" s="67"/>
      <c r="H48" s="67"/>
      <c r="I48" s="67"/>
      <c r="J48" s="47"/>
    </row>
    <row r="49" spans="2:10" ht="15.6" x14ac:dyDescent="0.3">
      <c r="B49" s="3"/>
      <c r="C49" s="3"/>
      <c r="D49" s="3"/>
      <c r="E49" s="3"/>
      <c r="F49" s="3"/>
      <c r="G49" s="3"/>
      <c r="H49" s="3"/>
      <c r="I49" s="7"/>
      <c r="J49" s="47"/>
    </row>
    <row r="50" spans="2:10" ht="15.6" x14ac:dyDescent="0.3">
      <c r="B50" s="3"/>
      <c r="C50" s="3"/>
      <c r="D50" s="3"/>
      <c r="E50" s="3"/>
      <c r="F50" s="3"/>
      <c r="G50" s="3"/>
      <c r="H50" s="3"/>
      <c r="I50" s="7"/>
      <c r="J50" s="47"/>
    </row>
    <row r="51" spans="2:10" ht="15.6" x14ac:dyDescent="0.3">
      <c r="B51" s="3"/>
      <c r="C51" s="3"/>
      <c r="D51" s="3"/>
      <c r="E51" s="3"/>
      <c r="F51" s="3"/>
      <c r="G51" s="3"/>
      <c r="H51" s="3"/>
      <c r="I51" s="7"/>
      <c r="J51" s="47"/>
    </row>
    <row r="52" spans="2:10" ht="15.6" x14ac:dyDescent="0.3">
      <c r="B52" s="3"/>
      <c r="C52" s="3"/>
      <c r="D52" s="3"/>
      <c r="E52" s="3"/>
      <c r="F52" s="3"/>
      <c r="G52" s="3"/>
      <c r="H52" s="3"/>
      <c r="I52" s="7"/>
      <c r="J52" s="47"/>
    </row>
    <row r="53" spans="2:10" ht="18" x14ac:dyDescent="0.35">
      <c r="B53" s="53"/>
      <c r="C53" s="3"/>
      <c r="D53" s="3"/>
      <c r="E53" s="3"/>
      <c r="F53" s="3"/>
      <c r="G53" s="3"/>
      <c r="H53" s="3"/>
    </row>
    <row r="54" spans="2:10" ht="15.6" x14ac:dyDescent="0.3">
      <c r="B54" s="48"/>
      <c r="C54" s="48"/>
      <c r="D54" s="48"/>
      <c r="E54" s="48"/>
      <c r="F54" s="48"/>
      <c r="G54" s="48"/>
      <c r="H54" s="3"/>
    </row>
    <row r="55" spans="2:10" ht="15.6" x14ac:dyDescent="0.3">
      <c r="B55" s="3"/>
      <c r="C55" s="3"/>
      <c r="D55" s="54"/>
      <c r="E55" s="54"/>
      <c r="F55" s="59"/>
      <c r="G55" s="59"/>
      <c r="H55" s="3"/>
    </row>
    <row r="56" spans="2:10" ht="15.6" x14ac:dyDescent="0.3">
      <c r="B56" s="3"/>
      <c r="C56" s="3"/>
      <c r="D56" s="3"/>
      <c r="E56" s="54"/>
      <c r="F56" s="59"/>
      <c r="G56" s="59"/>
      <c r="H56" s="3"/>
    </row>
    <row r="57" spans="2:10" ht="15.6" x14ac:dyDescent="0.3">
      <c r="B57" s="3"/>
      <c r="C57" s="3"/>
      <c r="D57" s="56"/>
      <c r="E57" s="54"/>
      <c r="F57" s="59"/>
      <c r="G57" s="59"/>
    </row>
    <row r="58" spans="2:10" ht="15.6" x14ac:dyDescent="0.3">
      <c r="B58" s="3"/>
      <c r="C58" s="3"/>
      <c r="D58" s="3"/>
      <c r="E58" s="3"/>
      <c r="F58" s="48"/>
      <c r="G58" s="57"/>
      <c r="H58" s="3"/>
    </row>
    <row r="59" spans="2:10" ht="15.6" x14ac:dyDescent="0.3">
      <c r="H59" s="3"/>
    </row>
    <row r="60" spans="2:10" ht="15.6" x14ac:dyDescent="0.3">
      <c r="B60" s="48"/>
      <c r="C60" s="48"/>
      <c r="D60" s="57"/>
      <c r="E60" s="58"/>
      <c r="F60" s="57"/>
      <c r="G60" s="57"/>
      <c r="H60" s="3"/>
    </row>
    <row r="61" spans="2:10" ht="15.6" x14ac:dyDescent="0.3">
      <c r="B61" s="3"/>
      <c r="C61" s="3"/>
      <c r="D61" s="3"/>
      <c r="E61" s="54"/>
      <c r="F61" s="59"/>
      <c r="G61" s="59"/>
      <c r="H61" s="3"/>
    </row>
    <row r="62" spans="2:10" ht="15.6" x14ac:dyDescent="0.3">
      <c r="B62" s="3"/>
      <c r="C62" s="3"/>
      <c r="D62" s="3"/>
      <c r="E62" s="54"/>
      <c r="F62" s="59"/>
      <c r="G62" s="59"/>
      <c r="H62" s="3"/>
    </row>
    <row r="63" spans="2:10" ht="15.6" x14ac:dyDescent="0.3">
      <c r="B63" s="3"/>
      <c r="C63" s="3"/>
      <c r="D63" s="3"/>
      <c r="E63" s="3"/>
      <c r="F63" s="48"/>
      <c r="G63" s="57"/>
      <c r="H63" s="3"/>
    </row>
    <row r="64" spans="2:10" ht="18" x14ac:dyDescent="0.35">
      <c r="B64" s="53"/>
      <c r="C64" s="3"/>
      <c r="D64" s="3"/>
      <c r="E64" s="3"/>
      <c r="F64" s="3"/>
      <c r="G64" s="3"/>
      <c r="H64" s="3"/>
    </row>
    <row r="65" spans="2:9" ht="15.6" x14ac:dyDescent="0.3">
      <c r="B65" s="48"/>
      <c r="C65" s="60"/>
      <c r="D65" s="48"/>
      <c r="E65" s="48"/>
      <c r="F65" s="48"/>
      <c r="G65" s="60"/>
      <c r="H65" s="60"/>
      <c r="I65" s="48"/>
    </row>
    <row r="66" spans="2:9" ht="15.6" x14ac:dyDescent="0.3">
      <c r="B66" s="54"/>
      <c r="C66" s="59"/>
      <c r="D66" s="59"/>
      <c r="E66" s="59"/>
      <c r="F66" s="59"/>
      <c r="G66" s="50"/>
      <c r="H66" s="61"/>
      <c r="I66" s="59"/>
    </row>
    <row r="67" spans="2:9" ht="15.6" x14ac:dyDescent="0.3">
      <c r="B67" s="54"/>
      <c r="C67" s="59"/>
      <c r="D67" s="59"/>
      <c r="E67" s="59"/>
      <c r="F67" s="59"/>
      <c r="G67" s="50"/>
      <c r="H67" s="61"/>
      <c r="I67" s="59"/>
    </row>
    <row r="68" spans="2:9" ht="15.6" x14ac:dyDescent="0.3">
      <c r="B68" s="54"/>
      <c r="C68" s="59"/>
      <c r="D68" s="59"/>
      <c r="E68" s="59"/>
      <c r="F68" s="59"/>
      <c r="G68" s="50"/>
      <c r="H68" s="61"/>
      <c r="I68" s="59"/>
    </row>
    <row r="69" spans="2:9" ht="15.6" x14ac:dyDescent="0.3">
      <c r="B69" s="54"/>
      <c r="C69" s="59"/>
      <c r="D69" s="59"/>
      <c r="E69" s="59"/>
      <c r="F69" s="59"/>
      <c r="G69" s="50"/>
      <c r="H69" s="61"/>
      <c r="I69" s="59"/>
    </row>
    <row r="70" spans="2:9" ht="15.6" x14ac:dyDescent="0.3">
      <c r="B70" s="54"/>
      <c r="C70" s="59"/>
      <c r="D70" s="59"/>
      <c r="E70" s="59"/>
      <c r="F70" s="59"/>
      <c r="G70" s="50"/>
      <c r="H70" s="61"/>
      <c r="I70" s="59"/>
    </row>
    <row r="72" spans="2:9" x14ac:dyDescent="0.3">
      <c r="G72" s="7"/>
    </row>
    <row r="73" spans="2:9" ht="15.6" x14ac:dyDescent="0.3">
      <c r="B73" s="48"/>
      <c r="C73" s="3"/>
      <c r="D73" s="3"/>
      <c r="E73" s="3"/>
      <c r="F73" s="3"/>
      <c r="G73" s="7"/>
      <c r="H73" s="3"/>
    </row>
    <row r="74" spans="2:9" ht="15.6" x14ac:dyDescent="0.3">
      <c r="B74" s="3"/>
      <c r="C74" s="3"/>
      <c r="D74" s="3"/>
      <c r="E74" s="3"/>
      <c r="F74" s="3"/>
      <c r="G74" s="7"/>
      <c r="H74" s="49"/>
    </row>
    <row r="75" spans="2:9" ht="15.6" x14ac:dyDescent="0.3">
      <c r="B75" s="48"/>
      <c r="C75" s="3"/>
      <c r="D75" s="3"/>
      <c r="E75" s="3"/>
      <c r="F75" s="3"/>
      <c r="G75" s="7"/>
      <c r="H75" s="3"/>
    </row>
    <row r="76" spans="2:9" ht="15.6" x14ac:dyDescent="0.3">
      <c r="B76" s="3"/>
      <c r="C76" s="3"/>
      <c r="D76" s="3"/>
      <c r="E76" s="3"/>
      <c r="F76" s="3"/>
      <c r="G76" s="50"/>
      <c r="H76" s="49"/>
    </row>
  </sheetData>
  <mergeCells count="3">
    <mergeCell ref="B4:I4"/>
    <mergeCell ref="B48:I48"/>
    <mergeCell ref="C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FB3EDDC74C244BAEA8098D15FDC71" ma:contentTypeVersion="14" ma:contentTypeDescription="Create a new document." ma:contentTypeScope="" ma:versionID="7518f905b36a7a3cca5b96f5f61b67c6">
  <xsd:schema xmlns:xsd="http://www.w3.org/2001/XMLSchema" xmlns:xs="http://www.w3.org/2001/XMLSchema" xmlns:p="http://schemas.microsoft.com/office/2006/metadata/properties" xmlns:ns2="082fec14-50ff-4eaa-a106-8b2a489931cd" xmlns:ns3="baa69b20-913e-4e7a-80ca-c0a53b19e3e7" targetNamespace="http://schemas.microsoft.com/office/2006/metadata/properties" ma:root="true" ma:fieldsID="b5ada837d53155c9451b38d1213b6996" ns2:_="" ns3:_="">
    <xsd:import namespace="082fec14-50ff-4eaa-a106-8b2a489931cd"/>
    <xsd:import namespace="baa69b20-913e-4e7a-80ca-c0a53b19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ec14-50ff-4eaa-a106-8b2a4899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9b20-913e-4e7a-80ca-c0a53b19e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82fec14-50ff-4eaa-a106-8b2a489931cd" xsi:nil="true"/>
  </documentManagement>
</p:properties>
</file>

<file path=customXml/itemProps1.xml><?xml version="1.0" encoding="utf-8"?>
<ds:datastoreItem xmlns:ds="http://schemas.openxmlformats.org/officeDocument/2006/customXml" ds:itemID="{66B6FFB7-0509-434F-949F-25AB9AF72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fec14-50ff-4eaa-a106-8b2a489931cd"/>
    <ds:schemaRef ds:uri="baa69b20-913e-4e7a-80ca-c0a53b19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927A24-9C24-4B26-A70D-3988AEC16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9C46C-21D1-4A9C-9F3F-250E72FEC566}">
  <ds:schemaRefs>
    <ds:schemaRef ds:uri="082fec14-50ff-4eaa-a106-8b2a489931cd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aa69b20-913e-4e7a-80ca-c0a53b19e3e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Sovannaret Mak</dc:creator>
  <cp:keywords/>
  <dc:description/>
  <cp:lastModifiedBy>Souk Sorphorn</cp:lastModifiedBy>
  <cp:revision/>
  <cp:lastPrinted>2021-12-07T07:43:04Z</cp:lastPrinted>
  <dcterms:created xsi:type="dcterms:W3CDTF">2021-06-06T18:36:06Z</dcterms:created>
  <dcterms:modified xsi:type="dcterms:W3CDTF">2021-12-07T07:43:11Z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0x01010006FFB3EDDC74C244BAEA8098D15FDC71</vt:lpwstr>
  </property>
</Properties>
</file>